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<sst xmlns="http://schemas.openxmlformats.org/spreadsheetml/2006/main" count="27" uniqueCount="16">
  <si>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</si>
  <si>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</si>
  <si>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</si>
  <si>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</si>
  <si>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</si>
  <si>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</si>
  <si>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</si>
  <si>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</si>
  <si>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</si>
  <si>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</si>
  <si>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</si>
  <si>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</si>
  <si>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Расходы на содержание дома по текущему ремонту и набору работ, фактические затраты превышают нормативы, ямочный ремонт 20089 руб.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</si>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</sst>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AL362" t="str">
            <v>Владивостокская 25</v>
          </cell>
        </row>
        <row r="363">
          <cell r="A363" t="str">
            <v>Статьи доходов</v>
          </cell>
          <cell r="AL363" t="str">
            <v>Сумма</v>
          </cell>
        </row>
        <row r="364">
          <cell r="A364" t="str">
            <v>Задолженность на 01.01.2013 г.</v>
          </cell>
          <cell r="AL364">
            <v>22475.04</v>
          </cell>
        </row>
        <row r="365">
          <cell r="A365" t="str">
            <v>Начислено населению</v>
          </cell>
          <cell r="AL365">
            <v>62080.31999999999</v>
          </cell>
        </row>
        <row r="366">
          <cell r="A366" t="str">
            <v>Поступление населения</v>
          </cell>
          <cell r="AL366">
            <v>52151.95</v>
          </cell>
        </row>
        <row r="367">
          <cell r="A367" t="str">
            <v>Начислено арендаторам</v>
          </cell>
          <cell r="AL367">
            <v>0</v>
          </cell>
        </row>
        <row r="368">
          <cell r="A368" t="str">
            <v>Поступление арендаторов</v>
          </cell>
          <cell r="AL368">
            <v>0</v>
          </cell>
        </row>
        <row r="369">
          <cell r="A369" t="str">
            <v>Начислено за рекламу</v>
          </cell>
          <cell r="AL369">
            <v>0</v>
          </cell>
        </row>
        <row r="370">
          <cell r="A370" t="str">
            <v>Поступление за рекламу</v>
          </cell>
          <cell r="AL370">
            <v>0</v>
          </cell>
        </row>
        <row r="371">
          <cell r="A371" t="str">
            <v>Поступление</v>
          </cell>
          <cell r="AL371">
            <v>52151.95</v>
          </cell>
        </row>
        <row r="372">
          <cell r="A372" t="str">
            <v>Задолженность на 31.12.2013 г.</v>
          </cell>
          <cell r="AL372">
            <v>32403.409999999996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AL374">
            <v>-123938.56810614611</v>
          </cell>
        </row>
        <row r="375">
          <cell r="A375" t="str">
            <v>1. Расходы по текущему ремонту и набору работ</v>
          </cell>
          <cell r="AL375">
            <v>41351.36440677966</v>
          </cell>
        </row>
        <row r="376">
          <cell r="A376" t="str">
            <v>Ремонт лестничной клетки</v>
          </cell>
          <cell r="AL376">
            <v>0</v>
          </cell>
        </row>
        <row r="377">
          <cell r="A377" t="str">
            <v>Установка пластиковых окон</v>
          </cell>
          <cell r="AL377">
            <v>0</v>
          </cell>
        </row>
        <row r="378">
          <cell r="A378" t="str">
            <v>Ремонт мягкой кровли</v>
          </cell>
          <cell r="AL378">
            <v>0</v>
          </cell>
        </row>
        <row r="379">
          <cell r="A379" t="str">
            <v>Ремонт шиферной кровли</v>
          </cell>
          <cell r="AL379">
            <v>1026.1864406779662</v>
          </cell>
        </row>
        <row r="380">
          <cell r="A380" t="str">
            <v>Очистка кровли и козырьков от снега и наледи</v>
          </cell>
          <cell r="AL380">
            <v>7559.381355932204</v>
          </cell>
        </row>
        <row r="381">
          <cell r="A381" t="str">
            <v>Ремонт асбестоцементных листов</v>
          </cell>
          <cell r="AL381">
            <v>0</v>
          </cell>
        </row>
        <row r="382">
          <cell r="A382" t="str">
            <v>Ремонт дверей</v>
          </cell>
          <cell r="AL382">
            <v>0</v>
          </cell>
        </row>
        <row r="383">
          <cell r="A383" t="str">
            <v>Окраска дверей</v>
          </cell>
          <cell r="AL383">
            <v>0</v>
          </cell>
        </row>
        <row r="384">
          <cell r="A384" t="str">
            <v>Смена дверей</v>
          </cell>
          <cell r="AL384">
            <v>0</v>
          </cell>
        </row>
        <row r="385">
          <cell r="A385" t="str">
            <v>Смена дверных приборов</v>
          </cell>
          <cell r="AL385">
            <v>0</v>
          </cell>
        </row>
        <row r="386">
          <cell r="A386" t="str">
            <v>Ремонт дверных коробок и окон</v>
          </cell>
          <cell r="AL386">
            <v>0</v>
          </cell>
        </row>
        <row r="387">
          <cell r="A387" t="str">
            <v>Ремонт входных групп</v>
          </cell>
          <cell r="AL387">
            <v>0</v>
          </cell>
        </row>
        <row r="388">
          <cell r="A388" t="str">
            <v>Остекление окон</v>
          </cell>
          <cell r="AL388">
            <v>466.57627118644064</v>
          </cell>
        </row>
        <row r="389">
          <cell r="A389" t="str">
            <v>Ремонт оконных переплетов</v>
          </cell>
          <cell r="AL389">
            <v>0</v>
          </cell>
        </row>
        <row r="390">
          <cell r="A390" t="str">
            <v>Плотнические работы</v>
          </cell>
          <cell r="AL390">
            <v>0</v>
          </cell>
        </row>
        <row r="391">
          <cell r="A391" t="str">
            <v>Общестроительные работы</v>
          </cell>
          <cell r="AL391">
            <v>0</v>
          </cell>
        </row>
        <row r="392">
          <cell r="A392" t="str">
            <v>Ремонт слуховых окон</v>
          </cell>
          <cell r="AL392">
            <v>1583.2372881355934</v>
          </cell>
        </row>
        <row r="393">
          <cell r="A393" t="str">
            <v>Перенавеска водосточных труб</v>
          </cell>
          <cell r="AL393">
            <v>0</v>
          </cell>
        </row>
        <row r="394">
          <cell r="A394" t="str">
            <v>Смена водосточных труб</v>
          </cell>
          <cell r="AL394">
            <v>0</v>
          </cell>
        </row>
        <row r="395">
          <cell r="A395" t="str">
            <v>Ремонт водосточных труб</v>
          </cell>
          <cell r="AL395">
            <v>0</v>
          </cell>
        </row>
        <row r="396">
          <cell r="A396" t="str">
            <v>Ремонт вентиляционных каналов</v>
          </cell>
          <cell r="AL396">
            <v>0</v>
          </cell>
        </row>
        <row r="397">
          <cell r="A397" t="str">
            <v>Ремонт козырька</v>
          </cell>
          <cell r="AL397">
            <v>0</v>
          </cell>
        </row>
        <row r="398">
          <cell r="A398" t="str">
            <v>Ремонт балкона</v>
          </cell>
          <cell r="AL398">
            <v>0</v>
          </cell>
        </row>
        <row r="399">
          <cell r="A399" t="str">
            <v>Смена фановой трубы</v>
          </cell>
          <cell r="AL399">
            <v>0</v>
          </cell>
        </row>
        <row r="400">
          <cell r="A400" t="str">
            <v>Смена канализации ливневки</v>
          </cell>
          <cell r="AL400">
            <v>0</v>
          </cell>
        </row>
        <row r="401">
          <cell r="A401" t="str">
            <v>Ремонт чердачного люка</v>
          </cell>
          <cell r="AL401">
            <v>0</v>
          </cell>
        </row>
        <row r="402">
          <cell r="A402" t="str">
            <v>Установка маячков</v>
          </cell>
          <cell r="AL402">
            <v>0</v>
          </cell>
        </row>
        <row r="403">
          <cell r="A403" t="str">
            <v>Замена стояка ХВС</v>
          </cell>
          <cell r="AL403">
            <v>0</v>
          </cell>
        </row>
        <row r="404">
          <cell r="A404" t="str">
            <v>Ремонт ввода ХВС</v>
          </cell>
          <cell r="AL404">
            <v>0</v>
          </cell>
        </row>
        <row r="405">
          <cell r="A405" t="str">
            <v>Смена стояка</v>
          </cell>
          <cell r="AL405">
            <v>0</v>
          </cell>
        </row>
        <row r="406">
          <cell r="A406" t="str">
            <v>Смена внутренних трубопроводов</v>
          </cell>
          <cell r="AL406">
            <v>0</v>
          </cell>
        </row>
        <row r="407">
          <cell r="A407" t="str">
            <v>Смена трубопровода</v>
          </cell>
          <cell r="AL407">
            <v>2712.991525423729</v>
          </cell>
        </row>
        <row r="408">
          <cell r="A408" t="str">
            <v>Изоляция трубопровода</v>
          </cell>
          <cell r="AL408">
            <v>0</v>
          </cell>
        </row>
        <row r="409">
          <cell r="A409" t="str">
            <v>Смена розлива ГВС</v>
          </cell>
          <cell r="AL409">
            <v>0</v>
          </cell>
        </row>
        <row r="410">
          <cell r="A410" t="str">
            <v>Смена арматуры вентиля ХВС</v>
          </cell>
          <cell r="AL410">
            <v>0</v>
          </cell>
        </row>
        <row r="411">
          <cell r="A411" t="str">
            <v>Смена труб, сгонов, вентилей</v>
          </cell>
          <cell r="AL411">
            <v>0</v>
          </cell>
        </row>
        <row r="412">
          <cell r="A412" t="str">
            <v>Смена сгонов, трубы и врезки</v>
          </cell>
          <cell r="AL412">
            <v>0</v>
          </cell>
        </row>
        <row r="413">
          <cell r="A413" t="str">
            <v>Смена вентиля, сгона ХВС</v>
          </cell>
          <cell r="AL413">
            <v>0</v>
          </cell>
        </row>
        <row r="414">
          <cell r="A414" t="str">
            <v>Смена сгона,обратного клапана ХВС</v>
          </cell>
          <cell r="AL414">
            <v>0</v>
          </cell>
        </row>
        <row r="415">
          <cell r="A415" t="str">
            <v>Смена сгона</v>
          </cell>
          <cell r="AL415">
            <v>0</v>
          </cell>
        </row>
        <row r="416">
          <cell r="A416" t="str">
            <v>Смена вентиля ХВС</v>
          </cell>
          <cell r="AL416">
            <v>0</v>
          </cell>
        </row>
        <row r="417">
          <cell r="A417" t="str">
            <v>Смена вентиля </v>
          </cell>
          <cell r="AL417">
            <v>0</v>
          </cell>
        </row>
        <row r="418">
          <cell r="A418" t="str">
            <v>Смена арматуры ГВС</v>
          </cell>
          <cell r="AL418">
            <v>0</v>
          </cell>
        </row>
        <row r="419">
          <cell r="A419" t="str">
            <v>Смена смесителей</v>
          </cell>
          <cell r="AL419">
            <v>0</v>
          </cell>
        </row>
        <row r="420">
          <cell r="A420" t="str">
            <v>Смена сантехнических приборов</v>
          </cell>
          <cell r="AL420">
            <v>0</v>
          </cell>
        </row>
        <row r="421">
          <cell r="A421" t="str">
            <v>Смена полотенцесушителя</v>
          </cell>
          <cell r="AL421">
            <v>0</v>
          </cell>
        </row>
        <row r="422">
          <cell r="A422" t="str">
            <v>Смена умывальников</v>
          </cell>
          <cell r="AL422">
            <v>0</v>
          </cell>
        </row>
        <row r="423">
          <cell r="A423" t="str">
            <v>Смена задвижки</v>
          </cell>
          <cell r="AL423">
            <v>0</v>
          </cell>
        </row>
        <row r="424">
          <cell r="A424" t="str">
            <v>Установка водомера</v>
          </cell>
          <cell r="AL424">
            <v>0</v>
          </cell>
        </row>
        <row r="425">
          <cell r="A425" t="str">
            <v>Установка водомера, вентиля</v>
          </cell>
          <cell r="AL425">
            <v>0</v>
          </cell>
        </row>
        <row r="426">
          <cell r="A426" t="str">
            <v>Смена водомера</v>
          </cell>
          <cell r="AL426">
            <v>0</v>
          </cell>
        </row>
        <row r="427">
          <cell r="A427" t="str">
            <v>Перенос водомера</v>
          </cell>
          <cell r="AL427">
            <v>0</v>
          </cell>
        </row>
        <row r="428">
          <cell r="A428" t="str">
            <v>Смена канализационной трубы</v>
          </cell>
          <cell r="AL428">
            <v>0</v>
          </cell>
        </row>
        <row r="429">
          <cell r="A429" t="str">
            <v>Демонтаж, прокладка трубопроводов канализации</v>
          </cell>
          <cell r="AL429">
            <v>0</v>
          </cell>
        </row>
        <row r="430">
          <cell r="A430" t="str">
            <v>Сантехнические работы</v>
          </cell>
          <cell r="AL430">
            <v>0</v>
          </cell>
        </row>
        <row r="431">
          <cell r="A431" t="str">
            <v>Ремонт узла учета ХГВС</v>
          </cell>
          <cell r="AL431">
            <v>0</v>
          </cell>
        </row>
        <row r="432">
          <cell r="A432" t="str">
            <v>Ремонт ЦО (установка радиатора)</v>
          </cell>
          <cell r="AL432">
            <v>0</v>
          </cell>
        </row>
        <row r="433">
          <cell r="A433" t="str">
            <v>Ремонт ЦО (смена труб)</v>
          </cell>
          <cell r="AL433">
            <v>0</v>
          </cell>
        </row>
        <row r="434">
          <cell r="A434" t="str">
            <v>Ремонт ЦО</v>
          </cell>
          <cell r="AL434">
            <v>0</v>
          </cell>
        </row>
        <row r="435">
          <cell r="A435" t="str">
            <v>Установка радиатора</v>
          </cell>
          <cell r="AL435">
            <v>0</v>
          </cell>
        </row>
        <row r="436">
          <cell r="A436" t="str">
            <v>Смена радиатора</v>
          </cell>
          <cell r="AL436">
            <v>0</v>
          </cell>
        </row>
        <row r="437">
          <cell r="A437" t="str">
            <v>Ремонт радиатора</v>
          </cell>
          <cell r="AL437">
            <v>0</v>
          </cell>
        </row>
        <row r="438">
          <cell r="A438" t="str">
            <v>Демонтаж радиатора</v>
          </cell>
          <cell r="AL438">
            <v>0</v>
          </cell>
        </row>
        <row r="439">
          <cell r="A439" t="str">
            <v>Перегруппировка радиатора</v>
          </cell>
          <cell r="AL439">
            <v>0</v>
          </cell>
        </row>
        <row r="440">
          <cell r="A440" t="str">
            <v>Врезка сгонов,смена трубопровода ЦО</v>
          </cell>
          <cell r="AL440">
            <v>0</v>
          </cell>
        </row>
        <row r="441">
          <cell r="A441" t="str">
            <v>Смена вентиля ЦО</v>
          </cell>
          <cell r="AL441">
            <v>0</v>
          </cell>
        </row>
        <row r="442">
          <cell r="A442" t="str">
            <v>Смена сгона,вентиля,врезка ЦО</v>
          </cell>
          <cell r="AL442">
            <v>0</v>
          </cell>
        </row>
        <row r="443">
          <cell r="A443" t="str">
            <v>Смена вентиля, сгона ЦО</v>
          </cell>
          <cell r="AL443">
            <v>0</v>
          </cell>
        </row>
        <row r="444">
          <cell r="A444" t="str">
            <v>Смена арматуры ЦО</v>
          </cell>
          <cell r="AL444">
            <v>0</v>
          </cell>
        </row>
        <row r="445">
          <cell r="A445" t="str">
            <v>Врезка сгонов,смена вентиля  ЦО</v>
          </cell>
          <cell r="AL445">
            <v>0</v>
          </cell>
        </row>
        <row r="446">
          <cell r="A446" t="str">
            <v>Смена стояка ЦО</v>
          </cell>
          <cell r="AL446">
            <v>0</v>
          </cell>
        </row>
        <row r="447">
          <cell r="A447" t="str">
            <v>Ремонт задвижки</v>
          </cell>
          <cell r="AL447">
            <v>0</v>
          </cell>
        </row>
        <row r="448">
          <cell r="A448" t="str">
            <v>Смена задвижки ЦО</v>
          </cell>
          <cell r="AL448">
            <v>0</v>
          </cell>
        </row>
        <row r="449">
          <cell r="A449" t="str">
            <v>Опрессовка и промывка ЦО</v>
          </cell>
          <cell r="AL449">
            <v>0</v>
          </cell>
        </row>
        <row r="450">
          <cell r="A450" t="str">
            <v>Опрессовка  ЦО</v>
          </cell>
          <cell r="AL450">
            <v>3867.0762711864404</v>
          </cell>
        </row>
        <row r="451">
          <cell r="A451" t="str">
            <v>Устройство теплоизоляции</v>
          </cell>
          <cell r="AL451">
            <v>0</v>
          </cell>
        </row>
        <row r="452">
          <cell r="A452" t="str">
            <v>Устройство звукоизоляции</v>
          </cell>
          <cell r="AL452">
            <v>0</v>
          </cell>
        </row>
        <row r="453">
          <cell r="A453" t="str">
            <v>Смена ламп</v>
          </cell>
          <cell r="AL453">
            <v>0</v>
          </cell>
        </row>
        <row r="454">
          <cell r="A454" t="str">
            <v>Смена ламп,патронов,выключателей</v>
          </cell>
          <cell r="AL454">
            <v>0</v>
          </cell>
        </row>
        <row r="455">
          <cell r="A455" t="str">
            <v>Смена ламп,выключателей</v>
          </cell>
          <cell r="AL455">
            <v>0</v>
          </cell>
        </row>
        <row r="456">
          <cell r="A456" t="str">
            <v>Электромонтажные работы</v>
          </cell>
          <cell r="AL456">
            <v>0</v>
          </cell>
        </row>
        <row r="457">
          <cell r="A457" t="str">
            <v>Смена выключателей</v>
          </cell>
          <cell r="AL457">
            <v>0</v>
          </cell>
        </row>
        <row r="458">
          <cell r="A458" t="str">
            <v>Ремонт групповых щитков</v>
          </cell>
          <cell r="AL458">
            <v>0</v>
          </cell>
        </row>
        <row r="459">
          <cell r="A459" t="str">
            <v>Смена электросчетчиков</v>
          </cell>
          <cell r="AL459">
            <v>0</v>
          </cell>
        </row>
        <row r="460">
          <cell r="A460" t="str">
            <v>Смена проводки</v>
          </cell>
          <cell r="AL460">
            <v>0</v>
          </cell>
        </row>
        <row r="461">
          <cell r="A461" t="str">
            <v>Смена светодиодных ламп</v>
          </cell>
          <cell r="AL461">
            <v>0</v>
          </cell>
        </row>
        <row r="462">
          <cell r="A462" t="str">
            <v>Ремонт ВРУ</v>
          </cell>
          <cell r="AL462">
            <v>0</v>
          </cell>
        </row>
        <row r="463">
          <cell r="A463" t="str">
            <v>Ремонт машинного отделения</v>
          </cell>
          <cell r="AL463">
            <v>0</v>
          </cell>
        </row>
        <row r="464">
          <cell r="A464" t="str">
            <v>Смена газосчетчика</v>
          </cell>
          <cell r="AL464">
            <v>0</v>
          </cell>
        </row>
        <row r="465">
          <cell r="A465" t="str">
            <v>Ремонт штукатурки</v>
          </cell>
          <cell r="AL465">
            <v>0</v>
          </cell>
        </row>
        <row r="466">
          <cell r="A466" t="str">
            <v>Заделка трещин</v>
          </cell>
          <cell r="AL466">
            <v>0</v>
          </cell>
        </row>
        <row r="467">
          <cell r="A467" t="str">
            <v>Заделка температурного шва</v>
          </cell>
          <cell r="AL467">
            <v>0</v>
          </cell>
        </row>
        <row r="468">
          <cell r="A468" t="str">
            <v>Утепление проемов</v>
          </cell>
          <cell r="AL468">
            <v>0</v>
          </cell>
        </row>
        <row r="469">
          <cell r="A469" t="str">
            <v>Установка почтовых ящиков</v>
          </cell>
          <cell r="AL469">
            <v>0</v>
          </cell>
        </row>
        <row r="470">
          <cell r="A470" t="str">
            <v>Ремонт решеток подъездных</v>
          </cell>
          <cell r="AL470">
            <v>0</v>
          </cell>
        </row>
        <row r="471">
          <cell r="A471" t="str">
            <v>Сварка решетки</v>
          </cell>
          <cell r="AL471">
            <v>0</v>
          </cell>
        </row>
        <row r="472">
          <cell r="A472" t="str">
            <v>Малярные работы</v>
          </cell>
          <cell r="AL472">
            <v>0</v>
          </cell>
        </row>
        <row r="473">
          <cell r="A473" t="str">
            <v>Ремонт фасада</v>
          </cell>
          <cell r="AL473">
            <v>0</v>
          </cell>
        </row>
        <row r="474">
          <cell r="A474" t="str">
            <v>Ремонт цоколя</v>
          </cell>
          <cell r="AL474">
            <v>0</v>
          </cell>
        </row>
        <row r="475">
          <cell r="A475" t="str">
            <v>Ремонт полов</v>
          </cell>
          <cell r="AL475">
            <v>0</v>
          </cell>
        </row>
        <row r="476">
          <cell r="A476" t="str">
            <v>Покраска пола</v>
          </cell>
          <cell r="AL476">
            <v>0</v>
          </cell>
        </row>
        <row r="477">
          <cell r="A477" t="str">
            <v>Ремонт порога</v>
          </cell>
          <cell r="AL477">
            <v>0</v>
          </cell>
        </row>
        <row r="478">
          <cell r="A478" t="str">
            <v>Ремонт тамбура</v>
          </cell>
          <cell r="AL478">
            <v>0</v>
          </cell>
        </row>
        <row r="479">
          <cell r="A479" t="str">
            <v>Устройство плитки</v>
          </cell>
          <cell r="AL479">
            <v>0</v>
          </cell>
        </row>
        <row r="480">
          <cell r="A480" t="str">
            <v>Установка перил</v>
          </cell>
          <cell r="AL480">
            <v>0</v>
          </cell>
        </row>
        <row r="481">
          <cell r="A481" t="str">
            <v>Устройство газонов</v>
          </cell>
          <cell r="AL481">
            <v>0</v>
          </cell>
        </row>
        <row r="482">
          <cell r="A482" t="str">
            <v>Кронирование деревьев</v>
          </cell>
          <cell r="AL482">
            <v>0</v>
          </cell>
        </row>
        <row r="483">
          <cell r="A483" t="str">
            <v>Снос деревьев</v>
          </cell>
          <cell r="AL483">
            <v>0</v>
          </cell>
        </row>
        <row r="484">
          <cell r="A484" t="str">
            <v>Осмотр и оценка зеленых насаждений</v>
          </cell>
          <cell r="AL484">
            <v>0</v>
          </cell>
        </row>
        <row r="485">
          <cell r="A485" t="str">
            <v>Ремонт ограждений</v>
          </cell>
          <cell r="AL485">
            <v>0</v>
          </cell>
        </row>
        <row r="486">
          <cell r="A486" t="str">
            <v>Устройство ограждений</v>
          </cell>
          <cell r="AL486">
            <v>0</v>
          </cell>
        </row>
        <row r="487">
          <cell r="A487" t="str">
            <v>Окраска ограждений</v>
          </cell>
          <cell r="AL487">
            <v>0</v>
          </cell>
        </row>
        <row r="488">
          <cell r="A488" t="str">
            <v>Установка скамеек</v>
          </cell>
          <cell r="AL488">
            <v>0</v>
          </cell>
        </row>
        <row r="489">
          <cell r="A489" t="str">
            <v>Смена замка</v>
          </cell>
          <cell r="AL489">
            <v>0</v>
          </cell>
        </row>
        <row r="490">
          <cell r="A490" t="str">
            <v>Установка замка</v>
          </cell>
          <cell r="AL490">
            <v>0</v>
          </cell>
        </row>
        <row r="491">
          <cell r="A491" t="str">
            <v>Смена петель</v>
          </cell>
          <cell r="AL491">
            <v>0</v>
          </cell>
        </row>
        <row r="492">
          <cell r="A492" t="str">
            <v>Установка ушек</v>
          </cell>
          <cell r="AL492">
            <v>0</v>
          </cell>
        </row>
        <row r="493">
          <cell r="A493" t="str">
            <v>Смена ручек</v>
          </cell>
          <cell r="AL493">
            <v>0</v>
          </cell>
        </row>
        <row r="494">
          <cell r="A494" t="str">
            <v>Установка номера дома</v>
          </cell>
          <cell r="AL494">
            <v>0</v>
          </cell>
        </row>
        <row r="495">
          <cell r="A495" t="str">
            <v>Установка табличек</v>
          </cell>
          <cell r="AL495">
            <v>1014</v>
          </cell>
        </row>
        <row r="496">
          <cell r="A496" t="str">
            <v>Установка досок объявлений</v>
          </cell>
          <cell r="AL496">
            <v>0</v>
          </cell>
        </row>
        <row r="497">
          <cell r="A497" t="str">
            <v>Установка информационных щитов</v>
          </cell>
          <cell r="AL497">
            <v>0</v>
          </cell>
        </row>
        <row r="498">
          <cell r="A498" t="str">
            <v>Ремонт мусоропроводных клапанов</v>
          </cell>
          <cell r="AL498">
            <v>0</v>
          </cell>
        </row>
        <row r="499">
          <cell r="A499" t="str">
            <v>Установка мусоропроводных клапанов</v>
          </cell>
          <cell r="AL499">
            <v>0</v>
          </cell>
        </row>
        <row r="500">
          <cell r="A500" t="str">
            <v>Установка урн новых</v>
          </cell>
          <cell r="AL500">
            <v>0</v>
          </cell>
        </row>
        <row r="501">
          <cell r="A501" t="str">
            <v>Установка урн </v>
          </cell>
          <cell r="AL501">
            <v>0</v>
          </cell>
        </row>
        <row r="502">
          <cell r="A502" t="str">
            <v>Ремонт контейнеров</v>
          </cell>
          <cell r="AL502">
            <v>0</v>
          </cell>
        </row>
        <row r="503">
          <cell r="A503" t="str">
            <v>Покраска контейнеров</v>
          </cell>
          <cell r="AL503">
            <v>0</v>
          </cell>
        </row>
        <row r="504">
          <cell r="A504" t="str">
            <v>Покраска контейнерной площадки</v>
          </cell>
          <cell r="AL504">
            <v>0</v>
          </cell>
        </row>
        <row r="505">
          <cell r="A505" t="str">
            <v>Окраска детской площадки</v>
          </cell>
          <cell r="AL505">
            <v>0</v>
          </cell>
        </row>
        <row r="506">
          <cell r="A506" t="str">
            <v>Установка бельевой площадки</v>
          </cell>
          <cell r="AL506">
            <v>0</v>
          </cell>
        </row>
        <row r="507">
          <cell r="A507" t="str">
            <v>Ямочный ремонт</v>
          </cell>
          <cell r="AL507">
            <v>20089.14406779661</v>
          </cell>
        </row>
        <row r="508">
          <cell r="A508" t="str">
            <v>Благоустройство двора</v>
          </cell>
          <cell r="AL508">
            <v>0</v>
          </cell>
        </row>
        <row r="509">
          <cell r="A509" t="str">
            <v>Покраска ограждений тумб</v>
          </cell>
          <cell r="AL509">
            <v>0</v>
          </cell>
        </row>
        <row r="510">
          <cell r="A510" t="str">
            <v>Установка елки</v>
          </cell>
          <cell r="AL510">
            <v>0</v>
          </cell>
        </row>
        <row r="511">
          <cell r="A511" t="str">
            <v>Обследование дома</v>
          </cell>
          <cell r="AL511">
            <v>0</v>
          </cell>
        </row>
        <row r="512">
          <cell r="A512" t="str">
            <v>Ремонт замков, доводчиков</v>
          </cell>
          <cell r="AL512">
            <v>0</v>
          </cell>
        </row>
        <row r="513">
          <cell r="A513" t="str">
            <v>Техническое обслуживание АППЗ и ДУ</v>
          </cell>
          <cell r="AL513">
            <v>0</v>
          </cell>
        </row>
        <row r="514">
          <cell r="A514" t="str">
            <v>Обслуживание насосной станции</v>
          </cell>
          <cell r="AL514">
            <v>0</v>
          </cell>
        </row>
        <row r="515">
          <cell r="A515" t="str">
            <v>Ремонтные работы приборов учета</v>
          </cell>
          <cell r="AL515">
            <v>0</v>
          </cell>
        </row>
        <row r="516">
          <cell r="A516" t="str">
            <v>Обслуживание ИТП (общедовое имущество)</v>
          </cell>
          <cell r="AL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AL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AL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AL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AL520">
            <v>0</v>
          </cell>
        </row>
        <row r="521">
          <cell r="A521" t="str">
            <v>Замер  сопротивления изоляции электропроводки</v>
          </cell>
          <cell r="AL521">
            <v>3032.7711864406783</v>
          </cell>
        </row>
        <row r="522">
          <cell r="A522" t="str">
            <v>Мойка и дезинфекция стволов мусоропровода</v>
          </cell>
          <cell r="AL522">
            <v>0</v>
          </cell>
        </row>
        <row r="523">
          <cell r="A523" t="str">
            <v>Устройство узла учета тепловой энергии и теплоносителя</v>
          </cell>
          <cell r="AL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AL524">
            <v>0</v>
          </cell>
        </row>
        <row r="525">
          <cell r="A525" t="str">
            <v>Ремонт межпанельных швов</v>
          </cell>
          <cell r="AL525">
            <v>0</v>
          </cell>
        </row>
        <row r="526">
          <cell r="A526" t="str">
            <v>Замена подъездных оконных блоков</v>
          </cell>
          <cell r="AL526">
            <v>0</v>
          </cell>
        </row>
        <row r="527">
          <cell r="A527" t="str">
            <v>Замена подъездных эл.щитовых, замена светильников</v>
          </cell>
          <cell r="AL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AL528">
            <v>0</v>
          </cell>
        </row>
        <row r="529">
          <cell r="A529" t="str">
            <v>Огнезащита деревянных конструкций жилых домов</v>
          </cell>
          <cell r="AL529">
            <v>0</v>
          </cell>
        </row>
        <row r="530">
          <cell r="A530" t="str">
            <v>Изготовление техпаспортов</v>
          </cell>
          <cell r="AL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AL531">
            <v>15122.757169743054</v>
          </cell>
        </row>
        <row r="532">
          <cell r="A532" t="str">
            <v>3. Расходы по содержанию домового хозяйства и придомовой территории</v>
          </cell>
          <cell r="AL532">
            <v>20757.141657309956</v>
          </cell>
        </row>
        <row r="533">
          <cell r="A533" t="str">
            <v>   3.1. Услуги сторонних организаций:</v>
          </cell>
          <cell r="AL533">
            <v>6442.858983050848</v>
          </cell>
        </row>
        <row r="534">
          <cell r="A534" t="str">
            <v>Вывоз твердых бытовых отходов</v>
          </cell>
          <cell r="AL534">
            <v>4451.200000000001</v>
          </cell>
        </row>
        <row r="535">
          <cell r="A535" t="str">
            <v>Обследование дымоходов и вентканалов</v>
          </cell>
          <cell r="AL535">
            <v>876.8199999999999</v>
          </cell>
        </row>
        <row r="536">
          <cell r="A536" t="str">
            <v>Дезинсекция и дератизация</v>
          </cell>
          <cell r="AL536">
            <v>335.49999999999994</v>
          </cell>
        </row>
        <row r="537">
          <cell r="A537" t="str">
            <v>Обслуживание ВДГО</v>
          </cell>
          <cell r="AL537">
            <v>779.3389830508474</v>
          </cell>
        </row>
        <row r="538">
          <cell r="A538" t="str">
            <v>Затраты по содержанию лифтов</v>
          </cell>
          <cell r="AL538">
            <v>0</v>
          </cell>
        </row>
        <row r="539">
          <cell r="A539" t="str">
            <v>    3.2.Услуги жилищных предприятий:</v>
          </cell>
          <cell r="AL539">
            <v>14314.282674259106</v>
          </cell>
        </row>
        <row r="540">
          <cell r="A540" t="str">
            <v>Уборка придомовой территории</v>
          </cell>
          <cell r="AL540">
            <v>12664.882074259107</v>
          </cell>
        </row>
        <row r="541">
          <cell r="A541" t="str">
            <v>Уборка мусоропровода</v>
          </cell>
          <cell r="AL541">
            <v>0</v>
          </cell>
        </row>
        <row r="542">
          <cell r="A542" t="str">
            <v>Уборка лестничных клеток</v>
          </cell>
          <cell r="AL542">
            <v>0</v>
          </cell>
        </row>
        <row r="543">
          <cell r="A543" t="str">
            <v>Вывоз крупногабаритного мусора</v>
          </cell>
          <cell r="AL543">
            <v>1649.4006</v>
          </cell>
        </row>
        <row r="544">
          <cell r="A544" t="str">
            <v>4.Общеэксплуатационные расходы:</v>
          </cell>
          <cell r="AL544">
            <v>4651.052295352341</v>
          </cell>
        </row>
        <row r="545">
          <cell r="AL545">
            <v>9011.039576271187</v>
          </cell>
        </row>
        <row r="546">
          <cell r="AL546">
            <v>3915.838999999999</v>
          </cell>
        </row>
        <row r="547">
          <cell r="AL547">
            <v>3645.9119999999994</v>
          </cell>
        </row>
        <row r="548">
          <cell r="AL548">
            <v>253.807</v>
          </cell>
        </row>
        <row r="549">
          <cell r="AL549">
            <v>16.12</v>
          </cell>
        </row>
        <row r="550">
          <cell r="AL550">
            <v>4274.909322033899</v>
          </cell>
        </row>
        <row r="551">
          <cell r="AL551">
            <v>3849.5025423728816</v>
          </cell>
        </row>
        <row r="552">
          <cell r="AL552">
            <v>425.4067796610171</v>
          </cell>
        </row>
        <row r="553">
          <cell r="AL553">
            <v>820.2912542372882</v>
          </cell>
        </row>
        <row r="554">
          <cell r="A554" t="str">
            <v>Итого расходов</v>
          </cell>
          <cell r="AL554">
            <v>90893.3551054562</v>
          </cell>
        </row>
        <row r="555">
          <cell r="A555" t="str">
            <v>Прочие расходы</v>
          </cell>
          <cell r="AL555">
            <v>850.5976513200648</v>
          </cell>
        </row>
        <row r="556">
          <cell r="A556" t="str">
            <v>Итого стоимость услуг без НДС</v>
          </cell>
          <cell r="AL556">
            <v>91743.95275677626</v>
          </cell>
        </row>
        <row r="557">
          <cell r="A557" t="str">
            <v>НДС 18%</v>
          </cell>
          <cell r="AL557">
            <v>16513.911496219727</v>
          </cell>
        </row>
        <row r="558">
          <cell r="A558" t="str">
            <v>Стоимость услуг по содержанию и ремонту жилья с НДС</v>
          </cell>
          <cell r="AL558">
            <v>108257.86425299599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AL560">
            <v>-180044.4823591421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186">
      <selection activeCell="A204" sqref="A204"/>
    </sheetView>
  </sheetViews>
  <sheetFormatPr defaultColWidth="9.140625" defaultRowHeight="12.75"/>
  <cols>
    <col min="1" max="1" width="74.8515625" style="2" customWidth="1"/>
    <col min="2" max="2" width="20.5742187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'[1]год'!AL362</f>
        <v>Владивостокская 25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'[1]год'!AL363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'[1]год'!AL364</f>
        <v>22475.04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'[1]год'!AL365</f>
        <v>62080.31999999999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'[1]год'!AL366</f>
        <v>52151.95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'[1]год'!AL367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'[1]год'!AL368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 hidden="1">
      <c r="A12" s="20" t="str">
        <f>'[1]год'!A369</f>
        <v>Начислено за рекламу</v>
      </c>
      <c r="B12" s="19">
        <f>'[1]год'!AL369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 hidden="1">
      <c r="A13" s="20" t="str">
        <f>'[1]год'!A370</f>
        <v>Поступление за рекламу</v>
      </c>
      <c r="B13" s="19">
        <f>'[1]год'!AL370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'[1]год'!AL371</f>
        <v>52151.95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'[1]год'!AL372</f>
        <v>32403.409999999996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'[1]год'!AL374</f>
        <v>-123938.56810614611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'[1]год'!AL375</f>
        <v>41351.36440677966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'[1]год'!AL376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'[1]год'!AL377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'[1]год'!AL378</f>
        <v>0</v>
      </c>
    </row>
    <row r="22" spans="1:2" s="28" customFormat="1" ht="12.75">
      <c r="A22" s="27" t="str">
        <f>'[1]год'!A379</f>
        <v>Ремонт шиферной кровли</v>
      </c>
      <c r="B22" s="23">
        <f>'[1]год'!AL379</f>
        <v>1026.1864406779662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'[1]год'!AL380</f>
        <v>7559.381355932204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'[1]год'!AL381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'[1]год'!AL382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'[1]год'!AL383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'[1]год'!AL384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'[1]год'!AL385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'[1]год'!AL386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'[1]год'!AL387</f>
        <v>0</v>
      </c>
    </row>
    <row r="31" spans="1:2" s="28" customFormat="1" ht="12.75">
      <c r="A31" s="27" t="str">
        <f>'[1]год'!A388</f>
        <v>Остекление окон</v>
      </c>
      <c r="B31" s="23">
        <f>'[1]год'!AL388</f>
        <v>466.57627118644064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'[1]год'!AL389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'[1]год'!AL390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'[1]год'!AL391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'[1]год'!AL392</f>
        <v>1583.2372881355934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'[1]год'!AL393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'[1]год'!AL394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'[1]год'!AL395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'[1]год'!AL396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'[1]год'!AL397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'[1]год'!AL398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'[1]год'!AL399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'[1]год'!AL400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'[1]год'!AL401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'[1]год'!AL402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'[1]год'!AL403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'[1]год'!AL404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'[1]год'!AL405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'[1]год'!AL406</f>
        <v>0</v>
      </c>
    </row>
    <row r="50" spans="1:2" s="28" customFormat="1" ht="12.75">
      <c r="A50" s="27" t="str">
        <f>'[1]год'!A407</f>
        <v>Смена трубопровода</v>
      </c>
      <c r="B50" s="23">
        <f>'[1]год'!AL407</f>
        <v>2712.991525423729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'[1]год'!AL408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'[1]год'!AL409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'[1]год'!AL410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'[1]год'!AL411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'[1]год'!AL412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'[1]год'!AL413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'[1]год'!AL414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'[1]год'!AL415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'[1]год'!AL416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'[1]год'!AL417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'[1]год'!AL418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'[1]год'!AL419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'[1]год'!AL420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'[1]год'!AL421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'[1]год'!AL422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'[1]год'!AL423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'[1]год'!AL424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'[1]год'!AL425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'[1]год'!AL426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'[1]год'!AL427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'[1]год'!AL428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'[1]год'!AL429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'[1]год'!AL430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'[1]год'!AL431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'[1]год'!AL432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'[1]год'!AL433</f>
        <v>0</v>
      </c>
    </row>
    <row r="77" spans="1:2" s="28" customFormat="1" ht="12.75" hidden="1">
      <c r="A77" s="27" t="str">
        <f>'[1]год'!A434</f>
        <v>Ремонт ЦО</v>
      </c>
      <c r="B77" s="23">
        <f>'[1]год'!AL434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'[1]год'!AL435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'[1]год'!AL436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'[1]год'!AL437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'[1]год'!AL438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'[1]год'!AL439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'[1]год'!AL440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'[1]год'!AL441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'[1]год'!AL442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'[1]год'!AL443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'[1]год'!AL444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'[1]год'!AL445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'[1]год'!AL446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'[1]год'!AL447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'[1]год'!AL448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'[1]год'!AL449</f>
        <v>0</v>
      </c>
    </row>
    <row r="93" spans="1:2" s="28" customFormat="1" ht="12.75">
      <c r="A93" s="27" t="str">
        <f>'[1]год'!A450</f>
        <v>Опрессовка  ЦО</v>
      </c>
      <c r="B93" s="23">
        <f>'[1]год'!AL450</f>
        <v>3867.0762711864404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'[1]год'!AL451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'[1]год'!AL452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'[1]год'!AL453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'[1]год'!AL454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'[1]год'!AL455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'[1]год'!AL456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'[1]год'!AL457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'[1]год'!AL458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'[1]год'!AL459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'[1]год'!AL460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'[1]год'!AL461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'[1]год'!AL462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'[1]год'!AL463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'[1]год'!AL464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'[1]год'!AL465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'[1]год'!AL466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'[1]год'!AL467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'[1]год'!AL468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'[1]год'!AL469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'[1]год'!AL470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'[1]год'!AL471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'[1]год'!AL472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'[1]год'!AL473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'[1]год'!AL474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'[1]год'!AL475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'[1]год'!AL476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'[1]год'!AL477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'[1]год'!AL478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'[1]год'!AL479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'[1]год'!AL480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'[1]год'!AL481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'[1]год'!AL482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'[1]год'!AL483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'[1]год'!AL484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'[1]год'!AL485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'[1]год'!AL486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'[1]год'!AL487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'[1]год'!AL488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'[1]год'!AL489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'[1]год'!AL490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'[1]год'!AL491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'[1]год'!AL492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'[1]год'!AL493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'[1]год'!AL494</f>
        <v>0</v>
      </c>
    </row>
    <row r="138" spans="1:2" s="28" customFormat="1" ht="12.75">
      <c r="A138" s="27" t="str">
        <f>'[1]год'!A495</f>
        <v>Установка табличек</v>
      </c>
      <c r="B138" s="23">
        <f>'[1]год'!AL495</f>
        <v>1014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'[1]год'!AL496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'[1]год'!AL497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'[1]год'!AL498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'[1]год'!AL499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'[1]год'!AL500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'[1]год'!AL501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'[1]год'!AL502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'[1]год'!AL503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'[1]год'!AL504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'[1]год'!AL505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'[1]год'!AL506</f>
        <v>0</v>
      </c>
    </row>
    <row r="150" spans="1:2" s="28" customFormat="1" ht="12.75">
      <c r="A150" s="27" t="str">
        <f>'[1]год'!A507</f>
        <v>Ямочный ремонт</v>
      </c>
      <c r="B150" s="23">
        <f>'[1]год'!AL507</f>
        <v>20089.14406779661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'[1]год'!AL508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'[1]год'!AL509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'[1]год'!AL510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'[1]год'!AL511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'[1]год'!AL512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'[1]год'!AL513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'[1]год'!AL514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'[1]год'!AL515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'[1]год'!AL516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'[1]год'!AL517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'[1]год'!AL518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'[1]год'!AL519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'[1]год'!AL520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'[1]год'!AL521</f>
        <v>3032.7711864406783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'[1]год'!AL522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'[1]год'!AL523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'[1]год'!AL524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'[1]год'!AL525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'[1]год'!AL526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'[1]год'!AL527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'[1]год'!AL528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'[1]год'!AL529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'[1]год'!AL530</f>
        <v>0</v>
      </c>
    </row>
    <row r="174" spans="1:95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'[1]год'!AL531</f>
        <v>15122.757169743054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'[1]год'!AL532</f>
        <v>20757.141657309956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'[1]год'!AL533</f>
        <v>6442.858983050848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'[1]год'!AL534</f>
        <v>4451.200000000001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'[1]год'!AL535</f>
        <v>876.8199999999999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'[1]год'!AL536</f>
        <v>335.49999999999994</v>
      </c>
    </row>
    <row r="180" spans="1:2" ht="12.75">
      <c r="A180" s="36" t="str">
        <f>'[1]год'!A537</f>
        <v>Обслуживание ВДГО</v>
      </c>
      <c r="B180" s="41">
        <f>'[1]год'!AL537</f>
        <v>779.3389830508474</v>
      </c>
    </row>
    <row r="181" spans="1:2" ht="12.75" hidden="1">
      <c r="A181" s="36" t="str">
        <f>'[1]год'!A538</f>
        <v>Затраты по содержанию лифтов</v>
      </c>
      <c r="B181" s="23">
        <f>'[1]год'!AL538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'[1]год'!AL539</f>
        <v>14314.282674259106</v>
      </c>
    </row>
    <row r="183" spans="1:2" ht="12.75">
      <c r="A183" s="36" t="str">
        <f>'[1]год'!A540</f>
        <v>Уборка придомовой территории</v>
      </c>
      <c r="B183" s="37">
        <f>'[1]год'!AL540</f>
        <v>12664.882074259107</v>
      </c>
    </row>
    <row r="184" spans="1:2" ht="12.75" hidden="1">
      <c r="A184" s="36" t="str">
        <f>'[1]год'!A541</f>
        <v>Уборка мусоропровода</v>
      </c>
      <c r="B184" s="37">
        <f>'[1]год'!AL541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'[1]год'!AL542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'[1]год'!AL543</f>
        <v>1649.4006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'[1]год'!AL544</f>
        <v>4651.052295352341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25.5">
      <c r="A188" s="17" t="s">
        <v>3</v>
      </c>
      <c r="B188" s="26">
        <f>'[1]год'!AL545</f>
        <v>9011.039576271187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'[1]год'!AL546</f>
        <v>3915.838999999999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'[1]год'!AL547</f>
        <v>3645.9119999999994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'[1]год'!AL548</f>
        <v>253.807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'[1]год'!AL549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'[1]год'!AL550</f>
        <v>4274.909322033899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'[1]год'!AL551</f>
        <v>3849.5025423728816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'[1]год'!AL552</f>
        <v>425.4067796610171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'[1]год'!AL553</f>
        <v>820.2912542372882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'[1]год'!AL554</f>
        <v>90893.3551054562</v>
      </c>
    </row>
    <row r="198" spans="1:2" ht="12.75">
      <c r="A198" s="36" t="str">
        <f>'[1]год'!A555</f>
        <v>Прочие расходы</v>
      </c>
      <c r="B198" s="37">
        <f>'[1]год'!AL555</f>
        <v>850.5976513200648</v>
      </c>
    </row>
    <row r="199" spans="1:2" ht="12.75">
      <c r="A199" s="17" t="str">
        <f>'[1]год'!A556</f>
        <v>Итого стоимость услуг без НДС</v>
      </c>
      <c r="B199" s="26">
        <f>'[1]год'!AL556</f>
        <v>91743.95275677626</v>
      </c>
    </row>
    <row r="200" spans="1:2" ht="12.75" hidden="1">
      <c r="A200" s="36" t="str">
        <f>'[1]год'!A557</f>
        <v>НДС 18%</v>
      </c>
      <c r="B200" s="37">
        <f>'[1]год'!AL557</f>
        <v>16513.911496219727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'[1]год'!AL558</f>
        <v>108257.86425299599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'[1]год'!AL559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'[1]год'!AL560</f>
        <v>-180044.4823591421</v>
      </c>
    </row>
    <row r="204" ht="30.75" customHeight="1">
      <c r="A204" s="48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tabSelected="1" zoomScalePageLayoutView="0" workbookViewId="0" topLeftCell="A31">
      <selection activeCell="G47" sqref="G47"/>
    </sheetView>
  </sheetViews>
  <sheetFormatPr defaultColWidth="9.140625" defaultRowHeight="12.75"/>
  <cols>
    <col min="1" max="1" width="74.8515625" style="0" customWidth="1"/>
    <col min="2" max="2" width="20.57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'[1]год'!AL362</f>
        <v>Владивостокская 25</v>
      </c>
    </row>
    <row r="6" spans="1:2" ht="12.75">
      <c r="A6" s="9" t="str">
        <f>'[1]год'!A363</f>
        <v>Статьи доходов</v>
      </c>
      <c r="B6" s="10" t="str">
        <f>'[1]год'!AL363</f>
        <v>Сумма</v>
      </c>
    </row>
    <row r="7" spans="1:2" ht="12.75">
      <c r="A7" s="13" t="str">
        <f>'[1]год'!A364</f>
        <v>Задолженность на 01.01.2013 г.</v>
      </c>
      <c r="B7" s="14">
        <f>'[1]год'!AL364</f>
        <v>22475.04</v>
      </c>
    </row>
    <row r="8" spans="1:2" ht="12.75">
      <c r="A8" s="17" t="str">
        <f>'[1]год'!A365</f>
        <v>Начислено населению</v>
      </c>
      <c r="B8" s="14">
        <f>'[1]год'!AL365</f>
        <v>62080.31999999999</v>
      </c>
    </row>
    <row r="9" spans="1:2" ht="12.75">
      <c r="A9" s="17" t="str">
        <f>'[1]год'!A366</f>
        <v>Поступление населения</v>
      </c>
      <c r="B9" s="14">
        <f>'[1]год'!AL366</f>
        <v>52151.95</v>
      </c>
    </row>
    <row r="10" spans="1:2" ht="12.75">
      <c r="A10" s="17" t="str">
        <f>'[1]год'!A371</f>
        <v>Поступление</v>
      </c>
      <c r="B10" s="19">
        <f>'[1]год'!AL371</f>
        <v>52151.95</v>
      </c>
    </row>
    <row r="11" spans="1:2" ht="12.75">
      <c r="A11" s="18" t="str">
        <f>'[1]год'!A372</f>
        <v>Задолженность на 31.12.2013 г.</v>
      </c>
      <c r="B11" s="19">
        <f>'[1]год'!AL372</f>
        <v>32403.409999999996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'[1]год'!AL374</f>
        <v>-123938.56810614611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'[1]год'!AL375</f>
        <v>41351.36440677966</v>
      </c>
    </row>
    <row r="15" spans="1:2" ht="12.75">
      <c r="A15" s="27" t="str">
        <f>'[1]год'!A379</f>
        <v>Ремонт шиферной кровли</v>
      </c>
      <c r="B15" s="23">
        <f>'[1]год'!AL379</f>
        <v>1026.1864406779662</v>
      </c>
    </row>
    <row r="16" spans="1:2" ht="12.75">
      <c r="A16" s="27" t="str">
        <f>'[1]год'!A380</f>
        <v>Очистка кровли и козырьков от снега и наледи</v>
      </c>
      <c r="B16" s="23">
        <f>'[1]год'!AL380</f>
        <v>7559.381355932204</v>
      </c>
    </row>
    <row r="17" spans="1:2" ht="12.75">
      <c r="A17" s="27" t="str">
        <f>'[1]год'!A388</f>
        <v>Остекление окон</v>
      </c>
      <c r="B17" s="23">
        <f>'[1]год'!AL388</f>
        <v>466.57627118644064</v>
      </c>
    </row>
    <row r="18" spans="1:2" ht="12.75">
      <c r="A18" s="27" t="str">
        <f>'[1]год'!A392</f>
        <v>Ремонт слуховых окон</v>
      </c>
      <c r="B18" s="23">
        <f>'[1]год'!AL392</f>
        <v>1583.2372881355934</v>
      </c>
    </row>
    <row r="19" spans="1:2" ht="12.75">
      <c r="A19" s="27" t="str">
        <f>'[1]год'!A407</f>
        <v>Смена трубопровода</v>
      </c>
      <c r="B19" s="23">
        <f>'[1]год'!AL407</f>
        <v>2712.991525423729</v>
      </c>
    </row>
    <row r="20" spans="1:2" ht="12.75">
      <c r="A20" s="27" t="str">
        <f>'[1]год'!A450</f>
        <v>Опрессовка  ЦО</v>
      </c>
      <c r="B20" s="23">
        <f>'[1]год'!AL450</f>
        <v>3867.0762711864404</v>
      </c>
    </row>
    <row r="21" spans="1:2" ht="12.75">
      <c r="A21" s="27" t="str">
        <f>'[1]год'!A495</f>
        <v>Установка табличек</v>
      </c>
      <c r="B21" s="23">
        <f>'[1]год'!AL495</f>
        <v>1014</v>
      </c>
    </row>
    <row r="22" spans="1:2" ht="12.75">
      <c r="A22" s="27" t="str">
        <f>'[1]год'!A507</f>
        <v>Ямочный ремонт</v>
      </c>
      <c r="B22" s="23">
        <f>'[1]год'!AL507</f>
        <v>20089.14406779661</v>
      </c>
    </row>
    <row r="23" spans="1:2" ht="12.75">
      <c r="A23" s="29" t="str">
        <f>'[1]год'!A521</f>
        <v>Замер  сопротивления изоляции электропроводки</v>
      </c>
      <c r="B23" s="23">
        <f>'[1]год'!AL521</f>
        <v>3032.7711864406783</v>
      </c>
    </row>
    <row r="24" spans="1:2" ht="25.5">
      <c r="A24" s="31" t="str">
        <f>'[1]год'!A531</f>
        <v>2. Расходы по техническому обслуживанию, в т.ч. аварийно-ремонтная служба</v>
      </c>
      <c r="B24" s="26">
        <f>'[1]год'!AL531</f>
        <v>15122.757169743054</v>
      </c>
    </row>
    <row r="25" spans="1:2" ht="12.75">
      <c r="A25" s="25" t="str">
        <f>'[1]год'!A532</f>
        <v>3. Расходы по содержанию домового хозяйства и придомовой территории</v>
      </c>
      <c r="B25" s="26">
        <f>'[1]год'!AL532</f>
        <v>20757.141657309956</v>
      </c>
    </row>
    <row r="26" spans="1:2" ht="12.75">
      <c r="A26" s="17" t="str">
        <f>'[1]год'!A533</f>
        <v>   3.1. Услуги сторонних организаций:</v>
      </c>
      <c r="B26" s="26">
        <f>'[1]год'!AL533</f>
        <v>6442.858983050848</v>
      </c>
    </row>
    <row r="27" spans="1:2" ht="12.75">
      <c r="A27" s="36" t="str">
        <f>'[1]год'!A534</f>
        <v>Вывоз твердых бытовых отходов</v>
      </c>
      <c r="B27" s="37">
        <f>'[1]год'!AL534</f>
        <v>4451.200000000001</v>
      </c>
    </row>
    <row r="28" spans="1:2" ht="12.75">
      <c r="A28" s="38" t="str">
        <f>'[1]год'!A535</f>
        <v>Обследование дымоходов и вентканалов</v>
      </c>
      <c r="B28" s="37">
        <f>'[1]год'!AL535</f>
        <v>876.8199999999999</v>
      </c>
    </row>
    <row r="29" spans="1:2" ht="12.75">
      <c r="A29" s="36" t="str">
        <f>'[1]год'!A536</f>
        <v>Дезинсекция и дератизация</v>
      </c>
      <c r="B29" s="37">
        <f>'[1]год'!AL536</f>
        <v>335.49999999999994</v>
      </c>
    </row>
    <row r="30" spans="1:2" ht="12.75">
      <c r="A30" s="36" t="str">
        <f>'[1]год'!A537</f>
        <v>Обслуживание ВДГО</v>
      </c>
      <c r="B30" s="41">
        <f>'[1]год'!AL537</f>
        <v>779.3389830508474</v>
      </c>
    </row>
    <row r="31" spans="1:2" ht="12.75">
      <c r="A31" s="36" t="str">
        <f>'[1]год'!A538</f>
        <v>Затраты по содержанию лифтов</v>
      </c>
      <c r="B31" s="23">
        <f>'[1]год'!AL538</f>
        <v>0</v>
      </c>
    </row>
    <row r="32" spans="1:2" ht="12.75">
      <c r="A32" s="17" t="str">
        <f>'[1]год'!A539</f>
        <v>    3.2.Услуги жилищных предприятий:</v>
      </c>
      <c r="B32" s="26">
        <f>'[1]год'!AL539</f>
        <v>14314.282674259106</v>
      </c>
    </row>
    <row r="33" spans="1:2" ht="12.75">
      <c r="A33" s="36" t="str">
        <f>'[1]год'!A540</f>
        <v>Уборка придомовой территории</v>
      </c>
      <c r="B33" s="37">
        <f>'[1]год'!AL540</f>
        <v>12664.882074259107</v>
      </c>
    </row>
    <row r="34" spans="1:2" ht="12.75">
      <c r="A34" s="36" t="str">
        <f>'[1]год'!A543</f>
        <v>Вывоз крупногабаритного мусора</v>
      </c>
      <c r="B34" s="37">
        <f>'[1]год'!AL543</f>
        <v>1649.4006</v>
      </c>
    </row>
    <row r="35" spans="1:2" ht="12.75">
      <c r="A35" s="17" t="str">
        <f>'[1]год'!A544</f>
        <v>4.Общеэксплуатационные расходы:</v>
      </c>
      <c r="B35" s="26">
        <f>'[1]год'!AL544</f>
        <v>4651.052295352341</v>
      </c>
    </row>
    <row r="36" spans="1:2" ht="25.5">
      <c r="A36" s="17" t="s">
        <v>3</v>
      </c>
      <c r="B36" s="26">
        <f>'[1]год'!AL545</f>
        <v>9011.039576271187</v>
      </c>
    </row>
    <row r="37" spans="1:2" ht="12.75">
      <c r="A37" s="36" t="s">
        <v>4</v>
      </c>
      <c r="B37" s="37">
        <f>'[1]год'!AL546</f>
        <v>3915.838999999999</v>
      </c>
    </row>
    <row r="38" spans="1:2" ht="12.75">
      <c r="A38" s="36" t="s">
        <v>5</v>
      </c>
      <c r="B38" s="37">
        <f>'[1]год'!AL547</f>
        <v>3645.9119999999994</v>
      </c>
    </row>
    <row r="39" spans="1:2" ht="12.75">
      <c r="A39" s="27" t="s">
        <v>6</v>
      </c>
      <c r="B39" s="37">
        <f>'[1]год'!AL548</f>
        <v>253.807</v>
      </c>
    </row>
    <row r="40" spans="1:2" ht="12.75">
      <c r="A40" s="36" t="s">
        <v>7</v>
      </c>
      <c r="B40" s="37">
        <f>'[1]год'!AL549</f>
        <v>16.12</v>
      </c>
    </row>
    <row r="41" spans="1:2" ht="12.75">
      <c r="A41" s="36" t="s">
        <v>8</v>
      </c>
      <c r="B41" s="37">
        <f>'[1]год'!AL550</f>
        <v>4274.909322033899</v>
      </c>
    </row>
    <row r="42" spans="1:2" ht="12.75">
      <c r="A42" s="36" t="s">
        <v>9</v>
      </c>
      <c r="B42" s="37">
        <f>'[1]год'!AL551</f>
        <v>3849.5025423728816</v>
      </c>
    </row>
    <row r="43" spans="1:2" ht="25.5">
      <c r="A43" s="36" t="s">
        <v>10</v>
      </c>
      <c r="B43" s="37">
        <f>'[1]год'!AL552</f>
        <v>425.4067796610171</v>
      </c>
    </row>
    <row r="44" spans="1:2" ht="12.75">
      <c r="A44" s="36" t="s">
        <v>11</v>
      </c>
      <c r="B44" s="37">
        <f>'[1]год'!AL553</f>
        <v>820.2912542372882</v>
      </c>
    </row>
    <row r="45" spans="1:2" ht="12.75">
      <c r="A45" s="17" t="str">
        <f>'[1]год'!A554</f>
        <v>Итого расходов</v>
      </c>
      <c r="B45" s="26">
        <f>'[1]год'!AL554</f>
        <v>90893.3551054562</v>
      </c>
    </row>
    <row r="46" spans="1:2" ht="12.75">
      <c r="A46" s="36" t="str">
        <f>'[1]год'!A555</f>
        <v>Прочие расходы</v>
      </c>
      <c r="B46" s="37">
        <f>'[1]год'!AL555</f>
        <v>850.5976513200648</v>
      </c>
    </row>
    <row r="47" spans="1:2" ht="12.75">
      <c r="A47" s="17" t="str">
        <f>'[1]год'!A556</f>
        <v>Итого стоимость услуг без НДС</v>
      </c>
      <c r="B47" s="26">
        <f>'[1]год'!AL556</f>
        <v>91743.95275677626</v>
      </c>
    </row>
    <row r="48" spans="1:2" ht="12.75" hidden="1">
      <c r="A48" s="36" t="str">
        <f>'[1]год'!A557</f>
        <v>НДС 18%</v>
      </c>
      <c r="B48" s="37">
        <f>'[1]год'!AL557</f>
        <v>16513.911496219727</v>
      </c>
    </row>
    <row r="49" spans="1:2" ht="12.75">
      <c r="A49" s="17" t="str">
        <f>'[1]год'!A558</f>
        <v>Стоимость услуг по содержанию и ремонту жилья с НДС</v>
      </c>
      <c r="B49" s="26">
        <f>'[1]год'!AL558</f>
        <v>108257.86425299599</v>
      </c>
    </row>
    <row r="50" spans="1:2" ht="12.75">
      <c r="A50" s="46" t="str">
        <f>'[1]год'!A560</f>
        <v>Финансовый результат (-перерасход, +неосвоение) на 31.12.2013 г.</v>
      </c>
      <c r="B50" s="51">
        <f>'[1]год'!AL560</f>
        <v>-180044.4823591421</v>
      </c>
    </row>
    <row r="51" spans="1:2" ht="25.5">
      <c r="A51" s="17" t="s">
        <v>13</v>
      </c>
      <c r="B51" s="52">
        <v>2874.26</v>
      </c>
    </row>
    <row r="52" spans="1:2" ht="25.5">
      <c r="A52" s="17" t="s">
        <v>14</v>
      </c>
      <c r="B52" s="52">
        <f>B50+B51</f>
        <v>-177170.2223591421</v>
      </c>
    </row>
    <row r="53" ht="25.5">
      <c r="A53" s="48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2014-08-06T05:23:48Z</cp:lastPrinted>
  <dcterms:created xsi:type="dcterms:W3CDTF">2014-06-11T10:35:07Z</dcterms:created>
  <dcterms:modified xsi:type="dcterms:W3CDTF">2014-08-07T03:47:50Z</dcterms:modified>
  <cp:category/>
  <cp:version/>
  <cp:contentType/>
  <cp:contentStatus/>
</cp:coreProperties>
</file>